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73" windowHeight="8709"/>
  </bookViews>
  <sheets>
    <sheet name="总表" sheetId="4" r:id="rId1"/>
  </sheets>
  <calcPr calcId="144525"/>
</workbook>
</file>

<file path=xl/sharedStrings.xml><?xml version="1.0" encoding="utf-8"?>
<sst xmlns="http://schemas.openxmlformats.org/spreadsheetml/2006/main" count="93">
  <si>
    <t>序号</t>
  </si>
  <si>
    <t>配件耗材名称</t>
  </si>
  <si>
    <t>参数规格</t>
  </si>
  <si>
    <t>品牌/供应商</t>
  </si>
  <si>
    <t>数量</t>
  </si>
  <si>
    <t>单位</t>
  </si>
  <si>
    <t>最高限价
（单价，万元）</t>
  </si>
  <si>
    <t>最高限价
（总价，万元）</t>
  </si>
  <si>
    <t>类别</t>
  </si>
  <si>
    <t>气相色谱毛细管柱</t>
  </si>
  <si>
    <t>ZB-1,长30m，直径0.53mm,膜厚1.50微米，货号：7HK-G001-28</t>
  </si>
  <si>
    <t>飞诺美（Zebron）</t>
  </si>
  <si>
    <t>根</t>
  </si>
  <si>
    <t>色谱柱</t>
  </si>
  <si>
    <t>DB-WAX UI ,长30m，直径0.25mm,膜厚0.25微米，货号：122-7032UI</t>
  </si>
  <si>
    <t>安捷伦（Agilent）</t>
  </si>
  <si>
    <t>C18色谱柱</t>
  </si>
  <si>
    <t>4.6*250mm，5um  货号：20118-0546025</t>
  </si>
  <si>
    <t>中谱红</t>
  </si>
  <si>
    <t>0.25</t>
  </si>
  <si>
    <t>4.6*250mm，5um  货号：5020-39003</t>
  </si>
  <si>
    <t>岛津</t>
  </si>
  <si>
    <t>1</t>
  </si>
  <si>
    <t>0.3</t>
  </si>
  <si>
    <t>SAX色谱柱</t>
  </si>
  <si>
    <r>
      <rPr>
        <sz val="10"/>
        <rFont val="宋体"/>
        <charset val="134"/>
      </rPr>
      <t>4.6*250mm，5um</t>
    </r>
    <r>
      <rPr>
        <sz val="10"/>
        <color theme="1"/>
        <rFont val="宋体"/>
        <charset val="134"/>
      </rPr>
      <t xml:space="preserve"> 货号：00213-31043</t>
    </r>
  </si>
  <si>
    <t>月旭</t>
  </si>
  <si>
    <t>超高压保护柱</t>
  </si>
  <si>
    <r>
      <rPr>
        <sz val="10"/>
        <rFont val="宋体"/>
        <charset val="134"/>
      </rPr>
      <t>品牌：</t>
    </r>
    <r>
      <rPr>
        <sz val="10"/>
        <rFont val="Times New Roman"/>
        <charset val="134"/>
      </rPr>
      <t xml:space="preserve">Waters 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ACQUITY UPLC BEH C18 VanGuard Pre-colum 130A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1.7um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2.1*5mm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3/pkg</t>
    </r>
    <r>
      <rPr>
        <sz val="10"/>
        <rFont val="宋体"/>
        <charset val="134"/>
      </rPr>
      <t>；货号：</t>
    </r>
    <r>
      <rPr>
        <sz val="10"/>
        <rFont val="Times New Roman"/>
        <charset val="134"/>
      </rPr>
      <t xml:space="preserve">186003975 </t>
    </r>
  </si>
  <si>
    <t>waters</t>
  </si>
  <si>
    <t>盒</t>
  </si>
  <si>
    <t>HILIC 色谱柱</t>
  </si>
  <si>
    <t>4.6*250mm，5um 货号：00228-31043</t>
  </si>
  <si>
    <t>0.4</t>
  </si>
  <si>
    <t>岛津GC-2010喷嘴</t>
  </si>
  <si>
    <t>货号221-48258-91</t>
  </si>
  <si>
    <t>岛津气相色谱仪</t>
  </si>
  <si>
    <t>个</t>
  </si>
  <si>
    <t>仪器配件</t>
  </si>
  <si>
    <t>传输线接口</t>
  </si>
  <si>
    <t>适配5975离子源，连接传输线配件3号件</t>
  </si>
  <si>
    <t>安捷伦</t>
  </si>
  <si>
    <t>离子源体</t>
  </si>
  <si>
    <t>适用于 Agilent 5975/73/77  MSD4号件</t>
  </si>
  <si>
    <t>圆柱套管</t>
  </si>
  <si>
    <t>安捷伦5975MSD适配件5号件</t>
  </si>
  <si>
    <t>套管垫片</t>
  </si>
  <si>
    <t>5975/73/77MSD配件套管垫片6号件</t>
  </si>
  <si>
    <t>顶空7697不锈钢接头</t>
  </si>
  <si>
    <t>货号0100-2594</t>
  </si>
  <si>
    <t>顶空7697聚酰亚胺密封垫圈</t>
  </si>
  <si>
    <t>货号0100-2595   0.50mm，5个/包</t>
  </si>
  <si>
    <t>包</t>
  </si>
  <si>
    <t>顶空7697不锈钢管</t>
  </si>
  <si>
    <t>货号16043355   5m长，直径0.53mm</t>
  </si>
  <si>
    <t>岛津气相色谱不分流衬管</t>
  </si>
  <si>
    <t>货号227-35008-01</t>
  </si>
  <si>
    <t>支</t>
  </si>
  <si>
    <t>岛津分子筛捕集管一体式过滤器</t>
  </si>
  <si>
    <t>货号221-77580-42</t>
  </si>
  <si>
    <t>waters液相色谱仪2695-2998用氘灯</t>
  </si>
  <si>
    <t>货号：201000281</t>
  </si>
  <si>
    <t>0.75</t>
  </si>
  <si>
    <t>移液器（数字可调）</t>
  </si>
  <si>
    <t>货号705880 100-1000ul量程</t>
  </si>
  <si>
    <t>Brand</t>
  </si>
  <si>
    <t>耗材</t>
  </si>
  <si>
    <t>货号705882 500-5000ul量程</t>
  </si>
  <si>
    <t>瓶口分液器</t>
  </si>
  <si>
    <t>有机型, 数字可调, DE-M 标志,  2,5-25 ml, 带回流阀，内腔间隙滑膜设计，货号：4630351</t>
  </si>
  <si>
    <t>普兰德</t>
  </si>
  <si>
    <t>固相萃取小柱</t>
  </si>
  <si>
    <t>安捷伦 硅藻土小柱 PART NO:12198006 Chem Elut-5ml，Unbuffered，100/pk</t>
  </si>
  <si>
    <t>max固相萃取柱</t>
  </si>
  <si>
    <t>60mg/3ML, 货号max 50支/盒；货号：max060-030060-1</t>
  </si>
  <si>
    <t>逗点（Copure）</t>
  </si>
  <si>
    <t>QUECHERS净化管</t>
  </si>
  <si>
    <t>15ml，填料：200mgPSA+400mg GCB+600mg无水硫酸镁, 15mL, 货号：Q015238-18793 品牌：DW
50个/盒</t>
  </si>
  <si>
    <t>DW/福州万博试验仪器</t>
  </si>
  <si>
    <t>样品盘</t>
  </si>
  <si>
    <t>G4514-67505</t>
  </si>
  <si>
    <t>套</t>
  </si>
  <si>
    <t>电子倍增器</t>
  </si>
  <si>
    <t>适配安捷伦7000BMSD，需保持低真空度，真空度差和电压超2500需更换</t>
  </si>
  <si>
    <t>QUECHERS净化管（蔬菜）</t>
  </si>
  <si>
    <t>15ml，填料：200mgPSA+400mg GCB+700mg无水硫酸镁, 15mL, 货号：Q015238-2-DW 品牌：DW
50个/盒</t>
  </si>
  <si>
    <t>液相色谱柱</t>
  </si>
  <si>
    <t>Waters spherisorb 3 NH2（250*4.6mm）</t>
  </si>
  <si>
    <t>气相色谱柱</t>
  </si>
  <si>
    <t>DB-FFAP 30m*0.32mm*1.0μm</t>
  </si>
  <si>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气质灯丝</t>
    </r>
    <r>
      <rPr>
        <sz val="10"/>
        <color theme="1"/>
        <rFont val="Times New Roman"/>
        <charset val="134"/>
      </rPr>
      <t xml:space="preserve"> 2</t>
    </r>
    <r>
      <rPr>
        <sz val="10"/>
        <color theme="1"/>
        <rFont val="宋体"/>
        <charset val="134"/>
      </rPr>
      <t>个</t>
    </r>
  </si>
  <si>
    <t>  货号：225-10340-91</t>
  </si>
  <si>
    <t>合计（万元）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</si>
</sst>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7" fillId="26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topLeftCell="A19" workbookViewId="0">
      <selection activeCell="O15" sqref="O15"/>
    </sheetView>
  </sheetViews>
  <sheetFormatPr defaultColWidth="4.37391304347826" defaultRowHeight="11.5"/>
  <cols>
    <col min="1" max="1" width="4.37391304347826" style="2"/>
    <col min="2" max="2" width="16.6260869565217" style="2" customWidth="1"/>
    <col min="3" max="3" width="37.1217391304348" style="2" customWidth="1"/>
    <col min="4" max="4" width="11.504347826087" style="2" customWidth="1"/>
    <col min="5" max="5" width="4.87826086956522" style="2" customWidth="1"/>
    <col min="6" max="6" width="6.12173913043478" style="2" customWidth="1"/>
    <col min="7" max="9" width="8.87826086956522" style="2" customWidth="1"/>
    <col min="10" max="16384" width="4.37391304347826" style="2"/>
  </cols>
  <sheetData>
    <row r="1" ht="34.55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23.05" spans="1:9">
      <c r="A2" s="4">
        <v>1</v>
      </c>
      <c r="B2" s="5" t="s">
        <v>9</v>
      </c>
      <c r="C2" s="5" t="s">
        <v>10</v>
      </c>
      <c r="D2" s="5" t="s">
        <v>11</v>
      </c>
      <c r="E2" s="5">
        <v>1</v>
      </c>
      <c r="F2" s="5" t="s">
        <v>12</v>
      </c>
      <c r="G2" s="6">
        <v>0.8</v>
      </c>
      <c r="H2" s="6">
        <f>E2*G2</f>
        <v>0.8</v>
      </c>
      <c r="I2" s="22" t="s">
        <v>13</v>
      </c>
    </row>
    <row r="3" ht="25.5" customHeight="1" spans="1:9">
      <c r="A3" s="4">
        <v>2</v>
      </c>
      <c r="B3" s="5" t="s">
        <v>9</v>
      </c>
      <c r="C3" s="5" t="s">
        <v>14</v>
      </c>
      <c r="D3" s="5" t="s">
        <v>15</v>
      </c>
      <c r="E3" s="5">
        <v>3</v>
      </c>
      <c r="F3" s="5" t="s">
        <v>12</v>
      </c>
      <c r="G3" s="6">
        <v>0.6</v>
      </c>
      <c r="H3" s="6">
        <f t="shared" ref="H3:H24" si="0">E3*G3</f>
        <v>1.8</v>
      </c>
      <c r="I3" s="22" t="s">
        <v>13</v>
      </c>
    </row>
    <row r="4" ht="15" customHeight="1" spans="1:9">
      <c r="A4" s="4">
        <v>3</v>
      </c>
      <c r="B4" s="7" t="s">
        <v>16</v>
      </c>
      <c r="C4" s="5" t="s">
        <v>17</v>
      </c>
      <c r="D4" s="7" t="s">
        <v>18</v>
      </c>
      <c r="E4" s="7">
        <v>3</v>
      </c>
      <c r="F4" s="7" t="s">
        <v>12</v>
      </c>
      <c r="G4" s="6" t="s">
        <v>19</v>
      </c>
      <c r="H4" s="6">
        <f t="shared" si="0"/>
        <v>0.75</v>
      </c>
      <c r="I4" s="22" t="s">
        <v>13</v>
      </c>
    </row>
    <row r="5" ht="15.75" customHeight="1" spans="1:9">
      <c r="A5" s="4">
        <v>4</v>
      </c>
      <c r="B5" s="7" t="s">
        <v>16</v>
      </c>
      <c r="C5" s="5" t="s">
        <v>20</v>
      </c>
      <c r="D5" s="7" t="s">
        <v>21</v>
      </c>
      <c r="E5" s="7" t="s">
        <v>22</v>
      </c>
      <c r="F5" s="7" t="s">
        <v>12</v>
      </c>
      <c r="G5" s="6" t="s">
        <v>23</v>
      </c>
      <c r="H5" s="6">
        <f t="shared" si="0"/>
        <v>0.3</v>
      </c>
      <c r="I5" s="22" t="s">
        <v>13</v>
      </c>
    </row>
    <row r="6" ht="15.75" customHeight="1" spans="1:9">
      <c r="A6" s="4">
        <v>5</v>
      </c>
      <c r="B6" s="7" t="s">
        <v>24</v>
      </c>
      <c r="C6" s="5" t="s">
        <v>25</v>
      </c>
      <c r="D6" s="7" t="s">
        <v>26</v>
      </c>
      <c r="E6" s="7">
        <v>1</v>
      </c>
      <c r="F6" s="7" t="s">
        <v>12</v>
      </c>
      <c r="G6" s="6" t="s">
        <v>19</v>
      </c>
      <c r="H6" s="6">
        <f t="shared" si="0"/>
        <v>0.25</v>
      </c>
      <c r="I6" s="22" t="s">
        <v>13</v>
      </c>
    </row>
    <row r="7" ht="38" spans="1:9">
      <c r="A7" s="4">
        <v>6</v>
      </c>
      <c r="B7" s="5" t="s">
        <v>27</v>
      </c>
      <c r="C7" s="5" t="s">
        <v>28</v>
      </c>
      <c r="D7" s="5" t="s">
        <v>29</v>
      </c>
      <c r="E7" s="5">
        <v>5</v>
      </c>
      <c r="F7" s="5" t="s">
        <v>30</v>
      </c>
      <c r="G7" s="6">
        <v>0.56</v>
      </c>
      <c r="H7" s="6">
        <f t="shared" si="0"/>
        <v>2.8</v>
      </c>
      <c r="I7" s="22" t="s">
        <v>13</v>
      </c>
    </row>
    <row r="8" spans="1:9">
      <c r="A8" s="4">
        <v>7</v>
      </c>
      <c r="B8" s="7" t="s">
        <v>31</v>
      </c>
      <c r="C8" s="8" t="s">
        <v>32</v>
      </c>
      <c r="D8" s="7" t="s">
        <v>26</v>
      </c>
      <c r="E8" s="7">
        <v>1</v>
      </c>
      <c r="F8" s="7" t="s">
        <v>12</v>
      </c>
      <c r="G8" s="6" t="s">
        <v>33</v>
      </c>
      <c r="H8" s="6">
        <f t="shared" si="0"/>
        <v>0.4</v>
      </c>
      <c r="I8" s="22" t="s">
        <v>13</v>
      </c>
    </row>
    <row r="9" ht="23.05" spans="1:9">
      <c r="A9" s="4">
        <v>8</v>
      </c>
      <c r="B9" s="5" t="s">
        <v>34</v>
      </c>
      <c r="C9" s="5" t="s">
        <v>35</v>
      </c>
      <c r="D9" s="5" t="s">
        <v>36</v>
      </c>
      <c r="E9" s="5">
        <v>2</v>
      </c>
      <c r="F9" s="5" t="s">
        <v>37</v>
      </c>
      <c r="G9" s="6">
        <v>0.15</v>
      </c>
      <c r="H9" s="6">
        <f t="shared" si="0"/>
        <v>0.3</v>
      </c>
      <c r="I9" s="22" t="s">
        <v>38</v>
      </c>
    </row>
    <row r="10" spans="1:9">
      <c r="A10" s="4">
        <v>9</v>
      </c>
      <c r="B10" s="5" t="s">
        <v>39</v>
      </c>
      <c r="C10" s="5" t="s">
        <v>40</v>
      </c>
      <c r="D10" s="5" t="s">
        <v>41</v>
      </c>
      <c r="E10" s="5">
        <v>1</v>
      </c>
      <c r="F10" s="5" t="s">
        <v>37</v>
      </c>
      <c r="G10" s="6">
        <v>0.5</v>
      </c>
      <c r="H10" s="6">
        <v>0.5</v>
      </c>
      <c r="I10" s="22" t="s">
        <v>38</v>
      </c>
    </row>
    <row r="11" spans="1:9">
      <c r="A11" s="4">
        <v>10</v>
      </c>
      <c r="B11" s="5" t="s">
        <v>42</v>
      </c>
      <c r="C11" s="5" t="s">
        <v>43</v>
      </c>
      <c r="D11" s="5" t="s">
        <v>41</v>
      </c>
      <c r="E11" s="5">
        <v>1</v>
      </c>
      <c r="F11" s="5" t="s">
        <v>37</v>
      </c>
      <c r="G11" s="6">
        <v>0.4</v>
      </c>
      <c r="H11" s="6">
        <f t="shared" si="0"/>
        <v>0.4</v>
      </c>
      <c r="I11" s="22" t="s">
        <v>38</v>
      </c>
    </row>
    <row r="12" spans="1:9">
      <c r="A12" s="4">
        <v>11</v>
      </c>
      <c r="B12" s="9" t="s">
        <v>44</v>
      </c>
      <c r="C12" s="5" t="s">
        <v>45</v>
      </c>
      <c r="D12" s="5" t="s">
        <v>41</v>
      </c>
      <c r="E12" s="5">
        <v>1</v>
      </c>
      <c r="F12" s="5" t="s">
        <v>37</v>
      </c>
      <c r="G12" s="6">
        <v>0.4</v>
      </c>
      <c r="H12" s="6">
        <f t="shared" si="0"/>
        <v>0.4</v>
      </c>
      <c r="I12" s="22" t="s">
        <v>38</v>
      </c>
    </row>
    <row r="13" spans="1:9">
      <c r="A13" s="4">
        <v>12</v>
      </c>
      <c r="B13" s="5" t="s">
        <v>46</v>
      </c>
      <c r="C13" s="5" t="s">
        <v>47</v>
      </c>
      <c r="D13" s="5" t="s">
        <v>41</v>
      </c>
      <c r="E13" s="5">
        <v>2</v>
      </c>
      <c r="F13" s="5" t="s">
        <v>37</v>
      </c>
      <c r="G13" s="6">
        <v>0.2</v>
      </c>
      <c r="H13" s="6">
        <f t="shared" si="0"/>
        <v>0.4</v>
      </c>
      <c r="I13" s="22" t="s">
        <v>38</v>
      </c>
    </row>
    <row r="14" spans="1:9">
      <c r="A14" s="4">
        <v>13</v>
      </c>
      <c r="B14" s="5" t="s">
        <v>48</v>
      </c>
      <c r="C14" s="4" t="s">
        <v>49</v>
      </c>
      <c r="D14" s="5" t="s">
        <v>41</v>
      </c>
      <c r="E14" s="5">
        <v>5</v>
      </c>
      <c r="F14" s="5" t="s">
        <v>37</v>
      </c>
      <c r="G14" s="6">
        <v>0.6</v>
      </c>
      <c r="H14" s="6">
        <f t="shared" si="0"/>
        <v>3</v>
      </c>
      <c r="I14" s="22" t="s">
        <v>38</v>
      </c>
    </row>
    <row r="15" ht="23.05" spans="1:9">
      <c r="A15" s="4">
        <v>14</v>
      </c>
      <c r="B15" s="5" t="s">
        <v>50</v>
      </c>
      <c r="C15" s="4" t="s">
        <v>51</v>
      </c>
      <c r="D15" s="5" t="s">
        <v>41</v>
      </c>
      <c r="E15" s="10">
        <v>1</v>
      </c>
      <c r="F15" s="5" t="s">
        <v>52</v>
      </c>
      <c r="G15" s="11">
        <v>0.6</v>
      </c>
      <c r="H15" s="6">
        <f t="shared" si="0"/>
        <v>0.6</v>
      </c>
      <c r="I15" s="22" t="s">
        <v>38</v>
      </c>
    </row>
    <row r="16" spans="1:9">
      <c r="A16" s="4">
        <v>15</v>
      </c>
      <c r="B16" s="5" t="s">
        <v>53</v>
      </c>
      <c r="C16" s="5" t="s">
        <v>54</v>
      </c>
      <c r="D16" s="5" t="s">
        <v>41</v>
      </c>
      <c r="E16" s="5">
        <v>2</v>
      </c>
      <c r="F16" s="5" t="s">
        <v>12</v>
      </c>
      <c r="G16" s="6">
        <v>0.9</v>
      </c>
      <c r="H16" s="6">
        <f t="shared" si="0"/>
        <v>1.8</v>
      </c>
      <c r="I16" s="22" t="s">
        <v>38</v>
      </c>
    </row>
    <row r="17" ht="23.05" spans="1:9">
      <c r="A17" s="4">
        <v>16</v>
      </c>
      <c r="B17" s="5" t="s">
        <v>55</v>
      </c>
      <c r="C17" s="5" t="s">
        <v>56</v>
      </c>
      <c r="D17" s="5" t="s">
        <v>21</v>
      </c>
      <c r="E17" s="5">
        <v>10</v>
      </c>
      <c r="F17" s="5" t="s">
        <v>57</v>
      </c>
      <c r="G17" s="6">
        <v>0.1</v>
      </c>
      <c r="H17" s="6">
        <f t="shared" si="0"/>
        <v>1</v>
      </c>
      <c r="I17" s="22" t="s">
        <v>38</v>
      </c>
    </row>
    <row r="18" ht="23.05" spans="1:9">
      <c r="A18" s="4">
        <v>17</v>
      </c>
      <c r="B18" s="5" t="s">
        <v>58</v>
      </c>
      <c r="C18" s="4" t="s">
        <v>59</v>
      </c>
      <c r="D18" s="7" t="s">
        <v>21</v>
      </c>
      <c r="E18" s="4">
        <v>4</v>
      </c>
      <c r="F18" s="4" t="s">
        <v>37</v>
      </c>
      <c r="G18" s="12">
        <v>0.2</v>
      </c>
      <c r="H18" s="6">
        <f t="shared" si="0"/>
        <v>0.8</v>
      </c>
      <c r="I18" s="22" t="s">
        <v>38</v>
      </c>
    </row>
    <row r="19" ht="23.05" spans="1:9">
      <c r="A19" s="4">
        <v>18</v>
      </c>
      <c r="B19" s="7" t="s">
        <v>60</v>
      </c>
      <c r="C19" s="7" t="s">
        <v>61</v>
      </c>
      <c r="D19" s="7" t="s">
        <v>29</v>
      </c>
      <c r="E19" s="7">
        <v>4</v>
      </c>
      <c r="F19" s="7" t="s">
        <v>37</v>
      </c>
      <c r="G19" s="6" t="s">
        <v>62</v>
      </c>
      <c r="H19" s="6">
        <f t="shared" si="0"/>
        <v>3</v>
      </c>
      <c r="I19" s="22" t="s">
        <v>38</v>
      </c>
    </row>
    <row r="20" spans="1:9">
      <c r="A20" s="4">
        <v>19</v>
      </c>
      <c r="B20" s="5" t="s">
        <v>63</v>
      </c>
      <c r="C20" s="4" t="s">
        <v>64</v>
      </c>
      <c r="D20" s="4" t="s">
        <v>65</v>
      </c>
      <c r="E20" s="4">
        <v>1</v>
      </c>
      <c r="F20" s="4" t="s">
        <v>57</v>
      </c>
      <c r="G20" s="12">
        <v>0.2</v>
      </c>
      <c r="H20" s="6">
        <f t="shared" si="0"/>
        <v>0.2</v>
      </c>
      <c r="I20" s="22" t="s">
        <v>66</v>
      </c>
    </row>
    <row r="21" spans="1:9">
      <c r="A21" s="4">
        <v>20</v>
      </c>
      <c r="B21" s="5" t="s">
        <v>63</v>
      </c>
      <c r="C21" s="4" t="s">
        <v>67</v>
      </c>
      <c r="D21" s="4" t="s">
        <v>65</v>
      </c>
      <c r="E21" s="4">
        <v>1</v>
      </c>
      <c r="F21" s="4" t="s">
        <v>57</v>
      </c>
      <c r="G21" s="12">
        <v>0.2</v>
      </c>
      <c r="H21" s="6">
        <f t="shared" si="0"/>
        <v>0.2</v>
      </c>
      <c r="I21" s="22" t="s">
        <v>66</v>
      </c>
    </row>
    <row r="22" ht="23.05" spans="1:9">
      <c r="A22" s="4">
        <v>21</v>
      </c>
      <c r="B22" s="5" t="s">
        <v>68</v>
      </c>
      <c r="C22" s="5" t="s">
        <v>69</v>
      </c>
      <c r="D22" s="5" t="s">
        <v>70</v>
      </c>
      <c r="E22" s="5">
        <v>2</v>
      </c>
      <c r="F22" s="5" t="s">
        <v>37</v>
      </c>
      <c r="G22" s="6">
        <v>0.5</v>
      </c>
      <c r="H22" s="6">
        <f t="shared" si="0"/>
        <v>1</v>
      </c>
      <c r="I22" s="22" t="s">
        <v>66</v>
      </c>
    </row>
    <row r="23" ht="23.05" spans="1:9">
      <c r="A23" s="4">
        <v>22</v>
      </c>
      <c r="B23" s="5" t="s">
        <v>71</v>
      </c>
      <c r="C23" s="5" t="s">
        <v>72</v>
      </c>
      <c r="D23" s="5" t="s">
        <v>41</v>
      </c>
      <c r="E23" s="5">
        <v>6</v>
      </c>
      <c r="F23" s="5" t="s">
        <v>52</v>
      </c>
      <c r="G23" s="6">
        <v>0.4</v>
      </c>
      <c r="H23" s="6">
        <f t="shared" si="0"/>
        <v>2.4</v>
      </c>
      <c r="I23" s="22" t="s">
        <v>71</v>
      </c>
    </row>
    <row r="24" ht="23.05" spans="1:9">
      <c r="A24" s="4">
        <v>23</v>
      </c>
      <c r="B24" s="5" t="s">
        <v>73</v>
      </c>
      <c r="C24" s="5" t="s">
        <v>74</v>
      </c>
      <c r="D24" s="5" t="s">
        <v>75</v>
      </c>
      <c r="E24" s="5">
        <v>10</v>
      </c>
      <c r="F24" s="5" t="s">
        <v>30</v>
      </c>
      <c r="G24" s="6">
        <v>0.1</v>
      </c>
      <c r="H24" s="6">
        <f t="shared" si="0"/>
        <v>1</v>
      </c>
      <c r="I24" s="22" t="s">
        <v>71</v>
      </c>
    </row>
    <row r="25" ht="46.1" spans="1:9">
      <c r="A25" s="4">
        <v>24</v>
      </c>
      <c r="B25" s="4" t="s">
        <v>76</v>
      </c>
      <c r="C25" s="4" t="s">
        <v>77</v>
      </c>
      <c r="D25" s="4" t="s">
        <v>78</v>
      </c>
      <c r="E25" s="4">
        <v>40</v>
      </c>
      <c r="F25" s="4" t="s">
        <v>30</v>
      </c>
      <c r="G25" s="12">
        <v>0.13</v>
      </c>
      <c r="H25" s="12">
        <v>5.2</v>
      </c>
      <c r="I25" s="23" t="s">
        <v>66</v>
      </c>
    </row>
    <row r="26" spans="1:9">
      <c r="A26" s="4">
        <v>25</v>
      </c>
      <c r="B26" s="4" t="s">
        <v>79</v>
      </c>
      <c r="C26" s="4" t="s">
        <v>80</v>
      </c>
      <c r="D26" s="4" t="s">
        <v>41</v>
      </c>
      <c r="E26" s="4">
        <v>5</v>
      </c>
      <c r="F26" s="4" t="s">
        <v>81</v>
      </c>
      <c r="G26" s="13">
        <v>0.3170328</v>
      </c>
      <c r="H26" s="13">
        <v>1.585164</v>
      </c>
      <c r="I26" s="23" t="s">
        <v>38</v>
      </c>
    </row>
    <row r="27" ht="26.25" customHeight="1" spans="1:9">
      <c r="A27" s="4">
        <v>26</v>
      </c>
      <c r="B27" s="4" t="s">
        <v>82</v>
      </c>
      <c r="C27" s="4" t="s">
        <v>83</v>
      </c>
      <c r="D27" s="4" t="s">
        <v>41</v>
      </c>
      <c r="E27" s="4">
        <v>2</v>
      </c>
      <c r="F27" s="4" t="s">
        <v>37</v>
      </c>
      <c r="G27" s="13">
        <v>2.1952</v>
      </c>
      <c r="H27" s="13">
        <v>4.3904</v>
      </c>
      <c r="I27" s="23" t="s">
        <v>38</v>
      </c>
    </row>
    <row r="28" ht="34.55" spans="1:9">
      <c r="A28" s="4">
        <v>27</v>
      </c>
      <c r="B28" s="4" t="s">
        <v>84</v>
      </c>
      <c r="C28" s="4" t="s">
        <v>85</v>
      </c>
      <c r="D28" s="4" t="s">
        <v>78</v>
      </c>
      <c r="E28" s="4">
        <v>40</v>
      </c>
      <c r="F28" s="4" t="s">
        <v>30</v>
      </c>
      <c r="G28" s="12">
        <v>0.14</v>
      </c>
      <c r="H28" s="13">
        <v>5.6</v>
      </c>
      <c r="I28" s="23" t="s">
        <v>66</v>
      </c>
    </row>
    <row r="29" ht="26.25" customHeight="1" spans="1:9">
      <c r="A29" s="4">
        <v>28</v>
      </c>
      <c r="B29" s="14" t="s">
        <v>86</v>
      </c>
      <c r="C29" s="14" t="s">
        <v>87</v>
      </c>
      <c r="D29" s="14" t="s">
        <v>29</v>
      </c>
      <c r="E29" s="4">
        <v>1</v>
      </c>
      <c r="F29" s="4" t="s">
        <v>12</v>
      </c>
      <c r="G29" s="13">
        <v>0.6</v>
      </c>
      <c r="H29" s="13">
        <v>0.6</v>
      </c>
      <c r="I29" s="23" t="s">
        <v>13</v>
      </c>
    </row>
    <row r="30" s="1" customFormat="1" ht="26.25" customHeight="1" spans="1:9">
      <c r="A30" s="15">
        <v>29</v>
      </c>
      <c r="B30" s="14" t="s">
        <v>88</v>
      </c>
      <c r="C30" s="14" t="s">
        <v>89</v>
      </c>
      <c r="D30" s="14" t="s">
        <v>41</v>
      </c>
      <c r="E30" s="15">
        <v>1</v>
      </c>
      <c r="F30" s="15" t="s">
        <v>12</v>
      </c>
      <c r="G30" s="16">
        <v>0.5</v>
      </c>
      <c r="H30" s="16">
        <v>0.5</v>
      </c>
      <c r="I30" s="24" t="s">
        <v>13</v>
      </c>
    </row>
    <row r="31" ht="26.25" customHeight="1" spans="1:9">
      <c r="A31" s="4">
        <v>30</v>
      </c>
      <c r="B31" s="14" t="s">
        <v>90</v>
      </c>
      <c r="C31" s="14" t="s">
        <v>91</v>
      </c>
      <c r="D31" s="14" t="s">
        <v>21</v>
      </c>
      <c r="E31" s="4">
        <v>2</v>
      </c>
      <c r="F31" s="4" t="s">
        <v>37</v>
      </c>
      <c r="G31" s="13">
        <v>0.15</v>
      </c>
      <c r="H31" s="13">
        <v>0.3</v>
      </c>
      <c r="I31" s="23" t="s">
        <v>38</v>
      </c>
    </row>
    <row r="32" ht="12" customHeight="1" spans="1:9">
      <c r="A32" s="17" t="s">
        <v>92</v>
      </c>
      <c r="B32" s="18"/>
      <c r="C32" s="18"/>
      <c r="D32" s="18"/>
      <c r="E32" s="18"/>
      <c r="F32" s="19"/>
      <c r="G32" s="20">
        <f>SUM(H2:H31)</f>
        <v>42.275564</v>
      </c>
      <c r="H32" s="21"/>
      <c r="I32" s="25"/>
    </row>
  </sheetData>
  <mergeCells count="2">
    <mergeCell ref="A32:F32"/>
    <mergeCell ref="G32:I32"/>
  </mergeCells>
  <pageMargins left="0.699305555555556" right="0.699305555555556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dennis</cp:lastModifiedBy>
  <dcterms:created xsi:type="dcterms:W3CDTF">2006-09-16T00:00:00Z</dcterms:created>
  <dcterms:modified xsi:type="dcterms:W3CDTF">2021-03-26T14:33:26Z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